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a\Documents\"/>
    </mc:Choice>
  </mc:AlternateContent>
  <bookViews>
    <workbookView xWindow="0" yWindow="0" windowWidth="20490" windowHeight="775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K23" i="1" l="1"/>
  <c r="K22" i="1"/>
  <c r="K21" i="1"/>
  <c r="K20" i="1"/>
  <c r="K19" i="1"/>
  <c r="K18" i="1"/>
  <c r="K17" i="1"/>
  <c r="K16" i="1"/>
  <c r="K15" i="1"/>
  <c r="K14" i="1"/>
  <c r="K12" i="1"/>
  <c r="K11" i="1"/>
  <c r="K10" i="1"/>
  <c r="K7" i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2" i="1"/>
  <c r="I12" i="1" s="1"/>
  <c r="G11" i="1"/>
  <c r="I11" i="1" s="1"/>
  <c r="G10" i="1"/>
  <c r="I10" i="1" s="1"/>
  <c r="G6" i="1"/>
  <c r="I6" i="1" s="1"/>
  <c r="G5" i="1"/>
  <c r="I5" i="1" s="1"/>
  <c r="G4" i="1"/>
  <c r="I4" i="1" s="1"/>
  <c r="G3" i="1"/>
  <c r="I3" i="1" s="1"/>
  <c r="C23" i="1"/>
  <c r="C7" i="1"/>
  <c r="C24" i="1" s="1"/>
  <c r="K24" i="1" l="1"/>
  <c r="I7" i="1"/>
  <c r="I23" i="1"/>
  <c r="I24" i="1" s="1"/>
  <c r="G23" i="1"/>
  <c r="G7" i="1"/>
  <c r="G24" i="1" s="1"/>
</calcChain>
</file>

<file path=xl/sharedStrings.xml><?xml version="1.0" encoding="utf-8"?>
<sst xmlns="http://schemas.openxmlformats.org/spreadsheetml/2006/main" count="30" uniqueCount="30">
  <si>
    <t>NOMBRE DEL PRODUCTO</t>
  </si>
  <si>
    <t>PRECIO DEL PRODUCTO</t>
  </si>
  <si>
    <t xml:space="preserve">MENÚS </t>
  </si>
  <si>
    <t>MENÚ INFANTIL</t>
  </si>
  <si>
    <t>MENÚ DEL DÍA</t>
  </si>
  <si>
    <t>MENÚ DEGUSTACIÓN</t>
  </si>
  <si>
    <t>MENÚ DEL TRABAJADOR</t>
  </si>
  <si>
    <t>TOTAL MENÚS</t>
  </si>
  <si>
    <t>PRODUCTOS</t>
  </si>
  <si>
    <t>P. CAPILARES</t>
  </si>
  <si>
    <t>PREVISIÓN DE VENTAS EN UNIDADES A LA SEMANA</t>
  </si>
  <si>
    <t xml:space="preserve"> 130 (sólo dura 12 semanas)</t>
  </si>
  <si>
    <t>Champú natural detox</t>
  </si>
  <si>
    <t>Acondicionador reparador</t>
  </si>
  <si>
    <t>Sérum</t>
  </si>
  <si>
    <t>exfoliante</t>
  </si>
  <si>
    <t>mascarillas</t>
  </si>
  <si>
    <t>crema facial</t>
  </si>
  <si>
    <t>tónico facial</t>
  </si>
  <si>
    <t>crema de manos</t>
  </si>
  <si>
    <t>crema corporal</t>
  </si>
  <si>
    <t>exfoliante de baño</t>
  </si>
  <si>
    <t xml:space="preserve">Aceite natural </t>
  </si>
  <si>
    <t>jabón de baño</t>
  </si>
  <si>
    <t xml:space="preserve">TOTAL PRODUCTOS </t>
  </si>
  <si>
    <t xml:space="preserve">TOTAL </t>
  </si>
  <si>
    <t>P. DE LA PIEL</t>
  </si>
  <si>
    <t>PREVISIÓN DE VENTAS EN EUROS SEMANALES</t>
  </si>
  <si>
    <t xml:space="preserve">PREVISIÓN DE VENTAS ANUALES </t>
  </si>
  <si>
    <t>PREVISIÓN DE VENTAS ANUALES EN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</si>
</sst>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7" borderId="1" xfId="0" applyFill="1" applyBorder="1"/>
    <xf numFmtId="0" fontId="0" fillId="9" borderId="1" xfId="0" applyFill="1" applyBorder="1"/>
    <xf numFmtId="0" fontId="0" fillId="4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zoomScale="86" zoomScaleNormal="86" workbookViewId="0">
      <selection activeCell="N6" sqref="N6"/>
    </sheetView>
  </sheetViews>
  <sheetFormatPr baseColWidth="10" defaultRowHeight="15" x14ac:dyDescent="0.25"/>
  <cols>
    <col min="2" max="2" width="12.7109375" customWidth="1"/>
    <col min="4" max="4" width="13.42578125" customWidth="1"/>
    <col min="6" max="6" width="9" customWidth="1"/>
  </cols>
  <sheetData>
    <row r="1" spans="1:12" ht="48.75" customHeight="1" x14ac:dyDescent="0.25">
      <c r="A1" s="8" t="s">
        <v>0</v>
      </c>
      <c r="B1" s="8"/>
      <c r="C1" s="8" t="s">
        <v>10</v>
      </c>
      <c r="D1" s="8"/>
      <c r="E1" s="8" t="s">
        <v>1</v>
      </c>
      <c r="F1" s="8"/>
      <c r="G1" s="8" t="s">
        <v>27</v>
      </c>
      <c r="H1" s="8"/>
      <c r="I1" s="8" t="s">
        <v>28</v>
      </c>
      <c r="J1" s="9"/>
      <c r="K1" s="8" t="s">
        <v>29</v>
      </c>
      <c r="L1" s="9"/>
    </row>
    <row r="2" spans="1:12" x14ac:dyDescent="0.25">
      <c r="A2" s="10" t="s">
        <v>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x14ac:dyDescent="0.25">
      <c r="A3" s="11" t="s">
        <v>3</v>
      </c>
      <c r="B3" s="11"/>
      <c r="C3" s="7">
        <v>100</v>
      </c>
      <c r="D3" s="7"/>
      <c r="E3" s="7">
        <v>8.99</v>
      </c>
      <c r="F3" s="7"/>
      <c r="G3" s="7">
        <f>E3*C3</f>
        <v>899</v>
      </c>
      <c r="H3" s="7"/>
      <c r="I3" s="7">
        <f>G3*44</f>
        <v>39556</v>
      </c>
      <c r="J3" s="7"/>
      <c r="K3" s="7">
        <v>355608.44</v>
      </c>
      <c r="L3" s="7"/>
    </row>
    <row r="4" spans="1:12" x14ac:dyDescent="0.25">
      <c r="A4" s="11" t="s">
        <v>4</v>
      </c>
      <c r="B4" s="11"/>
      <c r="C4" s="7">
        <v>515</v>
      </c>
      <c r="D4" s="7"/>
      <c r="E4" s="7">
        <v>14.5</v>
      </c>
      <c r="F4" s="7"/>
      <c r="G4" s="7">
        <f>E4*C4</f>
        <v>7467.5</v>
      </c>
      <c r="H4" s="7"/>
      <c r="I4" s="7">
        <f t="shared" ref="I4:I6" si="0">G4*44</f>
        <v>328570</v>
      </c>
      <c r="J4" s="7"/>
      <c r="K4" s="7">
        <v>4764265</v>
      </c>
      <c r="L4" s="7"/>
    </row>
    <row r="5" spans="1:12" x14ac:dyDescent="0.25">
      <c r="A5" s="11" t="s">
        <v>5</v>
      </c>
      <c r="B5" s="11"/>
      <c r="C5" s="1" t="s">
        <v>11</v>
      </c>
      <c r="D5" s="1"/>
      <c r="E5" s="7">
        <v>13</v>
      </c>
      <c r="F5" s="7"/>
      <c r="G5" s="7">
        <f>E5*130</f>
        <v>1690</v>
      </c>
      <c r="H5" s="7"/>
      <c r="I5" s="7">
        <f t="shared" si="0"/>
        <v>74360</v>
      </c>
      <c r="J5" s="7"/>
      <c r="K5" s="7">
        <v>966680</v>
      </c>
      <c r="L5" s="7"/>
    </row>
    <row r="6" spans="1:12" x14ac:dyDescent="0.25">
      <c r="A6" s="11" t="s">
        <v>6</v>
      </c>
      <c r="B6" s="11"/>
      <c r="C6" s="7">
        <v>130</v>
      </c>
      <c r="D6" s="7"/>
      <c r="E6" s="7">
        <v>9.99</v>
      </c>
      <c r="F6" s="7"/>
      <c r="G6" s="7">
        <f>E6*C6</f>
        <v>1298.7</v>
      </c>
      <c r="H6" s="7"/>
      <c r="I6" s="7">
        <f t="shared" si="0"/>
        <v>57142.8</v>
      </c>
      <c r="J6" s="7"/>
      <c r="K6" s="7">
        <v>570856.56999999995</v>
      </c>
      <c r="L6" s="7"/>
    </row>
    <row r="7" spans="1:12" x14ac:dyDescent="0.25">
      <c r="A7" s="11" t="s">
        <v>7</v>
      </c>
      <c r="B7" s="11"/>
      <c r="C7" s="7">
        <f>C3+C4+130+C6</f>
        <v>875</v>
      </c>
      <c r="D7" s="7"/>
      <c r="E7" s="7"/>
      <c r="F7" s="7"/>
      <c r="G7" s="7">
        <f>G3+G4+G5+G6</f>
        <v>11355.2</v>
      </c>
      <c r="H7" s="7"/>
      <c r="I7" s="7">
        <f>I6+I5+I4+I3</f>
        <v>499628.79999999999</v>
      </c>
      <c r="J7" s="7"/>
      <c r="K7" s="7">
        <f>K3+K4+K5+K6</f>
        <v>6657410.0100000007</v>
      </c>
      <c r="L7" s="7"/>
    </row>
    <row r="8" spans="1:12" x14ac:dyDescent="0.25">
      <c r="A8" s="6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5">
      <c r="A9" s="5" t="s">
        <v>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x14ac:dyDescent="0.25">
      <c r="A10" s="2" t="s">
        <v>12</v>
      </c>
      <c r="B10" s="2"/>
      <c r="C10" s="3">
        <v>17</v>
      </c>
      <c r="D10" s="3"/>
      <c r="E10" s="3">
        <v>13.95</v>
      </c>
      <c r="F10" s="3"/>
      <c r="G10" s="3">
        <f>E10*C10</f>
        <v>237.14999999999998</v>
      </c>
      <c r="H10" s="3"/>
      <c r="I10" s="3">
        <f>G10*40</f>
        <v>9486</v>
      </c>
      <c r="J10" s="3"/>
      <c r="K10" s="3">
        <f>I10*E10</f>
        <v>132329.69999999998</v>
      </c>
      <c r="L10" s="3"/>
    </row>
    <row r="11" spans="1:12" x14ac:dyDescent="0.25">
      <c r="A11" s="2" t="s">
        <v>13</v>
      </c>
      <c r="B11" s="2"/>
      <c r="C11" s="3">
        <v>10</v>
      </c>
      <c r="D11" s="3"/>
      <c r="E11" s="3">
        <v>14.5</v>
      </c>
      <c r="F11" s="3"/>
      <c r="G11" s="3">
        <f>E11*C11</f>
        <v>145</v>
      </c>
      <c r="H11" s="3"/>
      <c r="I11" s="3">
        <f t="shared" ref="I11:I22" si="1">G11*40</f>
        <v>5800</v>
      </c>
      <c r="J11" s="3"/>
      <c r="K11" s="3">
        <f>I11*E11</f>
        <v>84100</v>
      </c>
      <c r="L11" s="3"/>
    </row>
    <row r="12" spans="1:12" x14ac:dyDescent="0.25">
      <c r="A12" s="5" t="s">
        <v>14</v>
      </c>
      <c r="B12" s="5"/>
      <c r="C12" s="3">
        <v>7</v>
      </c>
      <c r="D12" s="3"/>
      <c r="E12" s="3">
        <v>8.5</v>
      </c>
      <c r="F12" s="3"/>
      <c r="G12" s="3">
        <f>E12*C12</f>
        <v>59.5</v>
      </c>
      <c r="H12" s="3"/>
      <c r="I12" s="3">
        <f t="shared" si="1"/>
        <v>2380</v>
      </c>
      <c r="J12" s="3"/>
      <c r="K12" s="3">
        <f>I12*E12</f>
        <v>20230</v>
      </c>
      <c r="L12" s="3"/>
    </row>
    <row r="13" spans="1:12" x14ac:dyDescent="0.25">
      <c r="A13" s="5" t="s">
        <v>26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x14ac:dyDescent="0.25">
      <c r="A14" s="5" t="s">
        <v>15</v>
      </c>
      <c r="B14" s="5"/>
      <c r="C14" s="3">
        <v>8</v>
      </c>
      <c r="D14" s="3"/>
      <c r="E14" s="3">
        <v>7</v>
      </c>
      <c r="F14" s="3"/>
      <c r="G14" s="3">
        <f t="shared" ref="G14:G22" si="2">E14*C14</f>
        <v>56</v>
      </c>
      <c r="H14" s="3"/>
      <c r="I14" s="3">
        <f t="shared" si="1"/>
        <v>2240</v>
      </c>
      <c r="J14" s="3"/>
      <c r="K14" s="3">
        <f>I14*E14</f>
        <v>15680</v>
      </c>
      <c r="L14" s="3"/>
    </row>
    <row r="15" spans="1:12" x14ac:dyDescent="0.25">
      <c r="A15" s="5" t="s">
        <v>16</v>
      </c>
      <c r="B15" s="5"/>
      <c r="C15" s="3">
        <v>20</v>
      </c>
      <c r="D15" s="3"/>
      <c r="E15" s="3">
        <v>5</v>
      </c>
      <c r="F15" s="3"/>
      <c r="G15" s="3">
        <f t="shared" si="2"/>
        <v>100</v>
      </c>
      <c r="H15" s="3"/>
      <c r="I15" s="3">
        <f t="shared" si="1"/>
        <v>4000</v>
      </c>
      <c r="J15" s="3"/>
      <c r="K15" s="3">
        <f>I15*E15</f>
        <v>20000</v>
      </c>
      <c r="L15" s="3"/>
    </row>
    <row r="16" spans="1:12" x14ac:dyDescent="0.25">
      <c r="A16" s="5" t="s">
        <v>17</v>
      </c>
      <c r="B16" s="5"/>
      <c r="C16" s="3">
        <v>11</v>
      </c>
      <c r="D16" s="3"/>
      <c r="E16" s="3">
        <v>7.5</v>
      </c>
      <c r="F16" s="3"/>
      <c r="G16" s="3">
        <f t="shared" si="2"/>
        <v>82.5</v>
      </c>
      <c r="H16" s="3"/>
      <c r="I16" s="3">
        <f t="shared" si="1"/>
        <v>3300</v>
      </c>
      <c r="J16" s="3"/>
      <c r="K16" s="3">
        <f>I16*E16</f>
        <v>24750</v>
      </c>
      <c r="L16" s="3"/>
    </row>
    <row r="17" spans="1:12" x14ac:dyDescent="0.25">
      <c r="A17" s="5" t="s">
        <v>18</v>
      </c>
      <c r="B17" s="5"/>
      <c r="C17" s="3">
        <v>8</v>
      </c>
      <c r="D17" s="3"/>
      <c r="E17" s="3">
        <v>8</v>
      </c>
      <c r="F17" s="3"/>
      <c r="G17" s="3">
        <f t="shared" si="2"/>
        <v>64</v>
      </c>
      <c r="H17" s="3"/>
      <c r="I17" s="3">
        <f t="shared" si="1"/>
        <v>2560</v>
      </c>
      <c r="J17" s="3"/>
      <c r="K17" s="3">
        <f>I17*E17</f>
        <v>20480</v>
      </c>
      <c r="L17" s="3"/>
    </row>
    <row r="18" spans="1:12" x14ac:dyDescent="0.25">
      <c r="A18" s="5" t="s">
        <v>19</v>
      </c>
      <c r="B18" s="5"/>
      <c r="C18" s="3">
        <v>15</v>
      </c>
      <c r="D18" s="3"/>
      <c r="E18" s="3">
        <v>4.4000000000000004</v>
      </c>
      <c r="F18" s="3"/>
      <c r="G18" s="3">
        <f t="shared" si="2"/>
        <v>66</v>
      </c>
      <c r="H18" s="3"/>
      <c r="I18" s="3">
        <f t="shared" si="1"/>
        <v>2640</v>
      </c>
      <c r="J18" s="3"/>
      <c r="K18" s="3">
        <f>I18*E18</f>
        <v>11616.000000000002</v>
      </c>
      <c r="L18" s="3"/>
    </row>
    <row r="19" spans="1:12" x14ac:dyDescent="0.25">
      <c r="A19" s="5" t="s">
        <v>20</v>
      </c>
      <c r="B19" s="5"/>
      <c r="C19" s="3">
        <v>20</v>
      </c>
      <c r="D19" s="3"/>
      <c r="E19" s="3">
        <v>7</v>
      </c>
      <c r="F19" s="3"/>
      <c r="G19" s="3">
        <f t="shared" si="2"/>
        <v>140</v>
      </c>
      <c r="H19" s="3"/>
      <c r="I19" s="3">
        <f t="shared" si="1"/>
        <v>5600</v>
      </c>
      <c r="J19" s="3"/>
      <c r="K19" s="3">
        <f>I19*E19</f>
        <v>39200</v>
      </c>
      <c r="L19" s="3"/>
    </row>
    <row r="20" spans="1:12" x14ac:dyDescent="0.25">
      <c r="A20" s="5" t="s">
        <v>23</v>
      </c>
      <c r="B20" s="5"/>
      <c r="C20" s="3">
        <v>20</v>
      </c>
      <c r="D20" s="3"/>
      <c r="E20" s="3">
        <v>6</v>
      </c>
      <c r="F20" s="3"/>
      <c r="G20" s="3">
        <f t="shared" si="2"/>
        <v>120</v>
      </c>
      <c r="H20" s="3"/>
      <c r="I20" s="3">
        <f t="shared" si="1"/>
        <v>4800</v>
      </c>
      <c r="J20" s="3"/>
      <c r="K20" s="3">
        <f>I20*E20</f>
        <v>28800</v>
      </c>
      <c r="L20" s="3"/>
    </row>
    <row r="21" spans="1:12" x14ac:dyDescent="0.25">
      <c r="A21" s="5" t="s">
        <v>21</v>
      </c>
      <c r="B21" s="5"/>
      <c r="C21" s="3">
        <v>7</v>
      </c>
      <c r="D21" s="3"/>
      <c r="E21" s="3">
        <v>5</v>
      </c>
      <c r="F21" s="3"/>
      <c r="G21" s="3">
        <f t="shared" si="2"/>
        <v>35</v>
      </c>
      <c r="H21" s="3"/>
      <c r="I21" s="3">
        <f t="shared" si="1"/>
        <v>1400</v>
      </c>
      <c r="J21" s="3"/>
      <c r="K21" s="3">
        <f>I21*E21</f>
        <v>7000</v>
      </c>
      <c r="L21" s="3"/>
    </row>
    <row r="22" spans="1:12" x14ac:dyDescent="0.25">
      <c r="A22" s="5" t="s">
        <v>22</v>
      </c>
      <c r="B22" s="5"/>
      <c r="C22" s="3">
        <v>12</v>
      </c>
      <c r="D22" s="3"/>
      <c r="E22" s="3">
        <v>4</v>
      </c>
      <c r="F22" s="3"/>
      <c r="G22" s="3">
        <f t="shared" si="2"/>
        <v>48</v>
      </c>
      <c r="H22" s="3"/>
      <c r="I22" s="3">
        <f t="shared" si="1"/>
        <v>1920</v>
      </c>
      <c r="J22" s="3"/>
      <c r="K22" s="3">
        <f>I22*E22</f>
        <v>7680</v>
      </c>
      <c r="L22" s="3"/>
    </row>
    <row r="23" spans="1:12" x14ac:dyDescent="0.25">
      <c r="A23" s="5" t="s">
        <v>24</v>
      </c>
      <c r="B23" s="5"/>
      <c r="C23" s="3">
        <f>C10+C11+C12+C14+C15+C16+C17+C18+C19+C20+C21+C22</f>
        <v>155</v>
      </c>
      <c r="D23" s="3"/>
      <c r="E23" s="3"/>
      <c r="F23" s="3"/>
      <c r="G23" s="3">
        <f>G10+G11+G12+G14+G15+G16+G17+G18+G19+G21+G20+G22</f>
        <v>1153.1500000000001</v>
      </c>
      <c r="H23" s="3"/>
      <c r="I23" s="3">
        <f>I22+I21+I20+I19+I17+I18+I16+I15+I14+I12+I11+I10</f>
        <v>46126</v>
      </c>
      <c r="J23" s="3"/>
      <c r="K23" s="3">
        <f>K14+K15+K16+K17+K18+K19+K20+K21+K22</f>
        <v>175206</v>
      </c>
      <c r="L23" s="3"/>
    </row>
    <row r="24" spans="1:12" x14ac:dyDescent="0.25">
      <c r="A24" s="12" t="s">
        <v>25</v>
      </c>
      <c r="B24" s="12"/>
      <c r="C24" s="4">
        <f>C3+C4+C6+C7+C10+C11+C12+C15+C14+C16+C17+C19+C18+C21+C20+C22+130</f>
        <v>1905</v>
      </c>
      <c r="D24" s="4"/>
      <c r="E24" s="4"/>
      <c r="F24" s="4"/>
      <c r="G24" s="4">
        <f>G3+G4+G5+G6+G7+G10+G11+G12+G15+G14+G17+G16+G18+G19+G20++G22+G21</f>
        <v>23863.550000000003</v>
      </c>
      <c r="H24" s="4"/>
      <c r="I24" s="4">
        <f>I23+I7</f>
        <v>545754.80000000005</v>
      </c>
      <c r="J24" s="4"/>
      <c r="K24" s="4">
        <f>K7+K23</f>
        <v>6832616.0100000007</v>
      </c>
      <c r="L24" s="4"/>
    </row>
  </sheetData>
  <mergeCells count="125">
    <mergeCell ref="K19:L19"/>
    <mergeCell ref="K20:L20"/>
    <mergeCell ref="K21:L21"/>
    <mergeCell ref="K22:L22"/>
    <mergeCell ref="K23:L23"/>
    <mergeCell ref="K24:L24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:L1"/>
    <mergeCell ref="K2:L2"/>
    <mergeCell ref="K3:L3"/>
    <mergeCell ref="K4:L4"/>
    <mergeCell ref="K5:L5"/>
    <mergeCell ref="K6:L6"/>
    <mergeCell ref="K7:L7"/>
    <mergeCell ref="K8:L8"/>
    <mergeCell ref="K9:L9"/>
    <mergeCell ref="G23:H23"/>
    <mergeCell ref="G7:H7"/>
    <mergeCell ref="G24:H24"/>
    <mergeCell ref="C24:D24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2:B12"/>
    <mergeCell ref="A7:B7"/>
    <mergeCell ref="E14:F14"/>
    <mergeCell ref="E12:F12"/>
    <mergeCell ref="E11:F11"/>
    <mergeCell ref="E10:F10"/>
    <mergeCell ref="E24:F24"/>
    <mergeCell ref="E23:F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0:D20"/>
    <mergeCell ref="C19:D19"/>
    <mergeCell ref="C21:D21"/>
    <mergeCell ref="C22:D22"/>
    <mergeCell ref="C23:D23"/>
    <mergeCell ref="E3:F3"/>
    <mergeCell ref="E4:F4"/>
    <mergeCell ref="E5:F5"/>
    <mergeCell ref="E6:F6"/>
    <mergeCell ref="E7:F7"/>
    <mergeCell ref="E22:F22"/>
    <mergeCell ref="E21:F21"/>
    <mergeCell ref="E20:F20"/>
    <mergeCell ref="E19:F19"/>
    <mergeCell ref="E18:F18"/>
    <mergeCell ref="E17:F17"/>
    <mergeCell ref="E16:F16"/>
    <mergeCell ref="E15:F15"/>
    <mergeCell ref="C14:D14"/>
    <mergeCell ref="C3:D3"/>
    <mergeCell ref="C4:D4"/>
    <mergeCell ref="C7:D7"/>
    <mergeCell ref="C6:D6"/>
    <mergeCell ref="C15:D15"/>
    <mergeCell ref="C16:D16"/>
    <mergeCell ref="C17:D17"/>
    <mergeCell ref="C18:D18"/>
    <mergeCell ref="E1:F1"/>
    <mergeCell ref="G1:H1"/>
    <mergeCell ref="I1:J1"/>
    <mergeCell ref="A2:J2"/>
    <mergeCell ref="A6:B6"/>
    <mergeCell ref="A5:B5"/>
    <mergeCell ref="A4:B4"/>
    <mergeCell ref="A3:B3"/>
    <mergeCell ref="C1:D1"/>
    <mergeCell ref="A1:B1"/>
    <mergeCell ref="G3:H3"/>
    <mergeCell ref="G4:H4"/>
    <mergeCell ref="G5:H5"/>
    <mergeCell ref="G6:H6"/>
    <mergeCell ref="A13:J13"/>
    <mergeCell ref="I10:J10"/>
    <mergeCell ref="I11:J11"/>
    <mergeCell ref="I12:J12"/>
    <mergeCell ref="A8:J8"/>
    <mergeCell ref="A9:J9"/>
    <mergeCell ref="I3:J3"/>
    <mergeCell ref="I4:J4"/>
    <mergeCell ref="I5:J5"/>
    <mergeCell ref="I6:J6"/>
    <mergeCell ref="I7:J7"/>
    <mergeCell ref="C10:D10"/>
    <mergeCell ref="C11:D11"/>
    <mergeCell ref="C12:D12"/>
    <mergeCell ref="G10:H10"/>
    <mergeCell ref="G11:H11"/>
    <mergeCell ref="G12:H12"/>
    <mergeCell ref="I19:J19"/>
    <mergeCell ref="I20:J20"/>
    <mergeCell ref="I24:J24"/>
    <mergeCell ref="I23:J23"/>
    <mergeCell ref="I22:J22"/>
    <mergeCell ref="I21:J21"/>
    <mergeCell ref="I14:J14"/>
    <mergeCell ref="I16:J16"/>
    <mergeCell ref="I15:J15"/>
    <mergeCell ref="I18:J18"/>
    <mergeCell ref="I17:J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Alumn-04</dc:creator>
  <cp:lastModifiedBy>Martina Rossi Ciordia</cp:lastModifiedBy>
  <dcterms:created xsi:type="dcterms:W3CDTF">2017-03-01T07:33:54Z</dcterms:created>
  <dcterms:modified xsi:type="dcterms:W3CDTF">2017-03-09T09:35:22Z</dcterms:modified>
</cp:coreProperties>
</file>